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9015" activeTab="0"/>
  </bookViews>
  <sheets>
    <sheet name="Sheet1" sheetId="1" r:id="rId1"/>
    <sheet name="Sheet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<sst xmlns="http://schemas.openxmlformats.org/spreadsheetml/2006/main" count="65" uniqueCount="49">
  <si>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※</t>
  </si>
  <si>
    <t>조일 DIAPHRAGM VALVE 표준 Cv값 및 토출유량표</t>
  </si>
  <si>
    <t>모델명</t>
  </si>
  <si>
    <t>파이프 규격</t>
  </si>
  <si>
    <t>Cv</t>
  </si>
  <si>
    <t xml:space="preserve">AIR(ℓ) / 0.1sec </t>
  </si>
  <si>
    <t>5 ( Kg )</t>
  </si>
  <si>
    <t>6 ( Kg )</t>
  </si>
  <si>
    <t>7 ( Kg )</t>
  </si>
  <si>
    <t xml:space="preserve">JISI </t>
  </si>
  <si>
    <t xml:space="preserve">JICI </t>
  </si>
  <si>
    <t>20(A)</t>
  </si>
  <si>
    <t>25(A)</t>
  </si>
  <si>
    <t>40(D)</t>
  </si>
  <si>
    <t>40(S)</t>
  </si>
  <si>
    <t>50(A)</t>
  </si>
  <si>
    <t>65(A)</t>
  </si>
  <si>
    <t>40A(1,1/2")</t>
  </si>
  <si>
    <t>65A(2,1/2")</t>
  </si>
  <si>
    <t>20A (3/4")</t>
  </si>
  <si>
    <t>50A   (2")</t>
  </si>
  <si>
    <t>25A   (1")</t>
  </si>
  <si>
    <t>측정시험 DATA ( 2000년 5월 측정 )</t>
  </si>
  <si>
    <t>모델</t>
  </si>
  <si>
    <t>JISI-20</t>
  </si>
  <si>
    <t>P1</t>
  </si>
  <si>
    <t>(Kgf/cm^2)</t>
  </si>
  <si>
    <t>P2</t>
  </si>
  <si>
    <t>작동시간</t>
  </si>
  <si>
    <t>온도</t>
  </si>
  <si>
    <t>유효단면적</t>
  </si>
  <si>
    <t>유량계수</t>
  </si>
  <si>
    <t>유량</t>
  </si>
  <si>
    <t>유량</t>
  </si>
  <si>
    <t>(sec)</t>
  </si>
  <si>
    <t>(℃)</t>
  </si>
  <si>
    <t>s(mm^2)</t>
  </si>
  <si>
    <t>Cv</t>
  </si>
  <si>
    <t>(ℓ/sec)</t>
  </si>
  <si>
    <t>(ℓ/0.1sec)</t>
  </si>
  <si>
    <t>JISI-25</t>
  </si>
  <si>
    <t>JISI-40S</t>
  </si>
  <si>
    <t>JISI-40D</t>
  </si>
  <si>
    <t>JISI-50</t>
  </si>
  <si>
    <t>JISI-65</t>
  </si>
  <si>
    <t>JISI-32</t>
  </si>
  <si>
    <t>32(A)</t>
  </si>
  <si>
    <t>32A(1,1/4")</t>
  </si>
  <si>
    <t xml:space="preserve">JICI 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</si>
</sst>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_ "/>
    <numFmt numFmtId="182" formatCode="0.0_);[Red]\(0.0\)"/>
    <numFmt numFmtId="183" formatCode="0.00_);[Red]\(0.00\)"/>
  </numFmts>
  <fonts count="5">
    <font>
      <sz val="11"/>
      <name val="돋움"/>
      <family val="3"/>
    </font>
    <font>
      <sz val="8"/>
      <name val="돋움"/>
      <family val="3"/>
    </font>
    <font>
      <sz val="11"/>
      <name val="Arial"/>
      <family val="2"/>
    </font>
    <font>
      <b/>
      <sz val="11"/>
      <name val="돋움"/>
      <family val="3"/>
    </font>
    <font>
      <b/>
      <sz val="12"/>
      <name val="돋움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43" fontId="0" fillId="0" borderId="4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P16" sqref="P16"/>
    </sheetView>
  </sheetViews>
  <sheetFormatPr defaultColWidth="8.88671875" defaultRowHeight="13.5"/>
  <cols>
    <col min="1" max="1" width="3.4453125" style="1" customWidth="1"/>
    <col min="2" max="2" width="5.88671875" style="1" customWidth="1"/>
    <col min="3" max="3" width="4.6640625" style="1" customWidth="1"/>
    <col min="4" max="4" width="3.99609375" style="1" customWidth="1"/>
    <col min="5" max="5" width="9.21484375" style="1" customWidth="1"/>
    <col min="6" max="6" width="5.10546875" style="1" customWidth="1"/>
    <col min="7" max="7" width="0.9921875" style="1" customWidth="1"/>
    <col min="8" max="8" width="6.5546875" style="1" customWidth="1"/>
    <col min="9" max="9" width="2.10546875" style="1" customWidth="1"/>
    <col min="10" max="10" width="6.3359375" style="1" customWidth="1"/>
    <col min="11" max="11" width="6.5546875" style="1" customWidth="1"/>
    <col min="12" max="12" width="8.4453125" style="1" customWidth="1"/>
    <col min="13" max="13" width="6.21484375" style="1" customWidth="1"/>
    <col min="14" max="16384" width="8.88671875" style="1" customWidth="1"/>
  </cols>
  <sheetData>
    <row r="1" spans="1:2" ht="15">
      <c r="A1" s="3" t="s">
        <v>0</v>
      </c>
      <c r="B1" s="3" t="s">
        <v>1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8" spans="1:2" ht="14.25">
      <c r="A18" s="3" t="s">
        <v>0</v>
      </c>
      <c r="B18" s="3" t="s">
        <v>22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F33" sqref="F33"/>
    </sheetView>
  </sheetViews>
  <sheetFormatPr defaultColWidth="8.88671875" defaultRowHeight="13.5"/>
  <cols>
    <col min="1" max="1" width="4.99609375" style="0" customWidth="1"/>
    <col min="2" max="2" width="7.99609375" style="0" customWidth="1"/>
    <col min="7" max="7" width="9.6640625" style="0" bestFit="1" customWidth="1"/>
    <col min="9" max="9" width="9.6640625" style="0" bestFit="1" customWidth="1"/>
    <col min="10" max="10" width="9.4453125" style="0" customWidth="1"/>
  </cols>
  <sheetData>
    <row r="2" spans="1:2" ht="14.25">
      <c r="A2" s="3" t="s">
        <v>0</v>
      </c>
      <c r="B2" s="3" t="s">
        <v>22</v>
      </c>
    </row>
    <row r="4" spans="2:11" ht="13.5">
      <c r="B4" s="18" t="s">
        <v>23</v>
      </c>
      <c r="C4" s="11" t="s">
        <v>25</v>
      </c>
      <c r="D4" s="11" t="s">
        <v>27</v>
      </c>
      <c r="E4" s="11" t="s">
        <v>28</v>
      </c>
      <c r="F4" s="11" t="s">
        <v>29</v>
      </c>
      <c r="G4" s="11" t="s">
        <v>30</v>
      </c>
      <c r="H4" s="11" t="s">
        <v>31</v>
      </c>
      <c r="I4" s="11" t="s">
        <v>32</v>
      </c>
      <c r="J4" s="12" t="s">
        <v>33</v>
      </c>
      <c r="K4" s="2"/>
    </row>
    <row r="5" spans="2:11" ht="13.5">
      <c r="B5" s="19"/>
      <c r="C5" s="8" t="s">
        <v>26</v>
      </c>
      <c r="D5" s="8" t="s">
        <v>26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9" t="s">
        <v>39</v>
      </c>
      <c r="K5" s="2"/>
    </row>
    <row r="6" spans="2:11" ht="13.5">
      <c r="B6" s="19" t="s">
        <v>24</v>
      </c>
      <c r="C6" s="13">
        <v>5.016</v>
      </c>
      <c r="D6" s="13">
        <v>2.598</v>
      </c>
      <c r="E6" s="13">
        <v>3.59</v>
      </c>
      <c r="F6" s="13">
        <v>31.424</v>
      </c>
      <c r="G6" s="13">
        <v>265.462</v>
      </c>
      <c r="H6" s="14">
        <v>14.4</v>
      </c>
      <c r="I6" s="13">
        <v>281.92</v>
      </c>
      <c r="J6" s="20">
        <v>28.06</v>
      </c>
      <c r="K6" s="2"/>
    </row>
    <row r="7" spans="2:11" ht="13.5">
      <c r="B7" s="19"/>
      <c r="C7" s="13">
        <v>5.006</v>
      </c>
      <c r="D7" s="13">
        <v>2.599</v>
      </c>
      <c r="E7" s="13">
        <v>3.68</v>
      </c>
      <c r="F7" s="13">
        <v>31.702</v>
      </c>
      <c r="G7" s="13">
        <v>257.916</v>
      </c>
      <c r="H7" s="14">
        <v>14</v>
      </c>
      <c r="I7" s="13">
        <v>273.352</v>
      </c>
      <c r="J7" s="20"/>
      <c r="K7" s="2"/>
    </row>
    <row r="8" spans="2:11" ht="13.5">
      <c r="B8" s="19"/>
      <c r="C8" s="13">
        <v>5.009</v>
      </c>
      <c r="D8" s="13">
        <v>2.604</v>
      </c>
      <c r="E8" s="13">
        <v>3.515</v>
      </c>
      <c r="F8" s="13">
        <v>31.081</v>
      </c>
      <c r="G8" s="13">
        <v>269.874</v>
      </c>
      <c r="H8" s="14">
        <v>14.6</v>
      </c>
      <c r="I8" s="13">
        <v>286.458</v>
      </c>
      <c r="J8" s="20"/>
      <c r="K8" s="2"/>
    </row>
    <row r="9" spans="2:11" ht="13.5">
      <c r="B9" s="19" t="s">
        <v>40</v>
      </c>
      <c r="C9" s="13">
        <v>5.011</v>
      </c>
      <c r="D9" s="13">
        <v>2.592</v>
      </c>
      <c r="E9" s="13">
        <v>2.091</v>
      </c>
      <c r="F9" s="13">
        <v>34.15</v>
      </c>
      <c r="G9" s="13">
        <v>454.639</v>
      </c>
      <c r="H9" s="14">
        <v>24.6</v>
      </c>
      <c r="I9" s="13">
        <v>480.307</v>
      </c>
      <c r="J9" s="20">
        <v>47.55</v>
      </c>
      <c r="K9" s="2"/>
    </row>
    <row r="10" spans="2:11" ht="13.5">
      <c r="B10" s="19"/>
      <c r="C10" s="13">
        <v>5.01</v>
      </c>
      <c r="D10" s="13">
        <v>2.586</v>
      </c>
      <c r="E10" s="13">
        <v>2.13</v>
      </c>
      <c r="F10" s="13">
        <v>33.758</v>
      </c>
      <c r="G10" s="13">
        <v>447.715</v>
      </c>
      <c r="H10" s="14">
        <v>24.3</v>
      </c>
      <c r="I10" s="13">
        <v>473.205</v>
      </c>
      <c r="J10" s="20"/>
      <c r="K10" s="2"/>
    </row>
    <row r="11" spans="2:11" ht="13.5">
      <c r="B11" s="19"/>
      <c r="C11" s="13">
        <v>5.001</v>
      </c>
      <c r="D11" s="13">
        <v>2.584</v>
      </c>
      <c r="E11" s="13">
        <v>2.132</v>
      </c>
      <c r="F11" s="13">
        <v>32.69</v>
      </c>
      <c r="G11" s="13">
        <v>446.312</v>
      </c>
      <c r="H11" s="14">
        <v>24.2</v>
      </c>
      <c r="I11" s="13">
        <v>472.923</v>
      </c>
      <c r="J11" s="20"/>
      <c r="K11" s="2"/>
    </row>
    <row r="12" spans="2:11" ht="13.5">
      <c r="B12" s="19" t="s">
        <v>45</v>
      </c>
      <c r="C12" s="13">
        <v>5.012</v>
      </c>
      <c r="D12" s="13">
        <v>2.57</v>
      </c>
      <c r="E12" s="13">
        <v>1.149</v>
      </c>
      <c r="F12" s="13">
        <v>32.953</v>
      </c>
      <c r="G12" s="13">
        <v>838.747</v>
      </c>
      <c r="H12" s="14">
        <v>45.5</v>
      </c>
      <c r="I12" s="13">
        <v>887.895</v>
      </c>
      <c r="J12" s="20">
        <v>88.94</v>
      </c>
      <c r="K12" s="2"/>
    </row>
    <row r="13" spans="2:11" ht="13.5">
      <c r="B13" s="19"/>
      <c r="C13" s="13">
        <v>4.997</v>
      </c>
      <c r="D13" s="13">
        <v>2.576</v>
      </c>
      <c r="E13" s="13">
        <v>1.115</v>
      </c>
      <c r="F13" s="13">
        <v>33.559</v>
      </c>
      <c r="G13" s="13">
        <v>856.549</v>
      </c>
      <c r="H13" s="14">
        <v>46.4</v>
      </c>
      <c r="I13" s="13">
        <v>903.621</v>
      </c>
      <c r="J13" s="20"/>
      <c r="K13" s="2"/>
    </row>
    <row r="14" spans="2:11" ht="13.5">
      <c r="B14" s="19"/>
      <c r="C14" s="13">
        <v>4.985</v>
      </c>
      <c r="D14" s="13">
        <v>2.565</v>
      </c>
      <c r="E14" s="13">
        <v>1.15</v>
      </c>
      <c r="F14" s="13">
        <v>33.371</v>
      </c>
      <c r="G14" s="13">
        <v>832.549</v>
      </c>
      <c r="H14" s="14">
        <v>45.1</v>
      </c>
      <c r="I14" s="13">
        <v>876.83</v>
      </c>
      <c r="J14" s="20"/>
      <c r="K14" s="2"/>
    </row>
    <row r="15" spans="2:11" ht="13.5">
      <c r="B15" s="19" t="s">
        <v>41</v>
      </c>
      <c r="C15" s="13">
        <v>4.999</v>
      </c>
      <c r="D15" s="13">
        <v>2.326</v>
      </c>
      <c r="E15" s="13">
        <v>1.003</v>
      </c>
      <c r="F15" s="13">
        <v>34.157</v>
      </c>
      <c r="G15" s="13">
        <v>1084.935</v>
      </c>
      <c r="H15" s="14">
        <v>58.8</v>
      </c>
      <c r="I15" s="13">
        <v>1143.842</v>
      </c>
      <c r="J15" s="20">
        <v>113.67</v>
      </c>
      <c r="K15" s="2"/>
    </row>
    <row r="16" spans="2:11" ht="13.5">
      <c r="B16" s="19"/>
      <c r="C16" s="13">
        <v>5.004</v>
      </c>
      <c r="D16" s="13">
        <v>2.329</v>
      </c>
      <c r="E16" s="13">
        <v>1.019</v>
      </c>
      <c r="F16" s="13">
        <v>33.175</v>
      </c>
      <c r="G16" s="13">
        <v>1069.3132</v>
      </c>
      <c r="H16" s="14">
        <v>58</v>
      </c>
      <c r="I16" s="13">
        <v>1130.114</v>
      </c>
      <c r="J16" s="20"/>
      <c r="K16" s="2"/>
    </row>
    <row r="17" spans="2:11" ht="13.5">
      <c r="B17" s="19"/>
      <c r="C17" s="13">
        <v>5.001</v>
      </c>
      <c r="D17" s="13">
        <v>2.326</v>
      </c>
      <c r="E17" s="13">
        <v>1.012</v>
      </c>
      <c r="F17" s="13">
        <v>33.763</v>
      </c>
      <c r="G17" s="13">
        <v>1076.512</v>
      </c>
      <c r="H17" s="14">
        <v>58.3</v>
      </c>
      <c r="I17" s="13">
        <v>1136.101</v>
      </c>
      <c r="J17" s="20"/>
      <c r="K17" s="2"/>
    </row>
    <row r="18" spans="2:12" ht="13.5">
      <c r="B18" s="19" t="s">
        <v>42</v>
      </c>
      <c r="C18" s="13">
        <v>5.011</v>
      </c>
      <c r="D18" s="13">
        <v>2.379</v>
      </c>
      <c r="E18" s="13">
        <v>0.945</v>
      </c>
      <c r="F18" s="13">
        <v>33.256</v>
      </c>
      <c r="G18" s="13">
        <v>1145.164</v>
      </c>
      <c r="H18" s="14">
        <v>62.1</v>
      </c>
      <c r="I18" s="13">
        <v>1211.51</v>
      </c>
      <c r="J18" s="20">
        <f>SUM(I18:I20)/30</f>
        <v>118.932</v>
      </c>
      <c r="K18" s="2"/>
      <c r="L18" s="17"/>
    </row>
    <row r="19" spans="2:11" ht="13.5">
      <c r="B19" s="19"/>
      <c r="C19" s="13">
        <v>5.004</v>
      </c>
      <c r="D19" s="13">
        <v>2.384</v>
      </c>
      <c r="E19" s="13">
        <v>0.996</v>
      </c>
      <c r="F19" s="13">
        <v>33.178</v>
      </c>
      <c r="G19" s="13">
        <v>1099.145</v>
      </c>
      <c r="H19" s="14">
        <v>59.6</v>
      </c>
      <c r="I19" s="13">
        <v>1163.537</v>
      </c>
      <c r="J19" s="20"/>
      <c r="K19" s="2"/>
    </row>
    <row r="20" spans="2:11" ht="13.5">
      <c r="B20" s="19"/>
      <c r="C20" s="13">
        <v>5.006</v>
      </c>
      <c r="D20" s="13">
        <v>2.389</v>
      </c>
      <c r="E20" s="13">
        <v>0.975</v>
      </c>
      <c r="F20" s="13">
        <v>32.764</v>
      </c>
      <c r="G20" s="13">
        <v>1127.565</v>
      </c>
      <c r="H20" s="14">
        <v>61.1</v>
      </c>
      <c r="I20" s="13">
        <v>1192.913</v>
      </c>
      <c r="J20" s="20"/>
      <c r="K20" s="2"/>
    </row>
    <row r="21" spans="2:11" ht="13.5">
      <c r="B21" s="19" t="s">
        <v>43</v>
      </c>
      <c r="C21" s="13">
        <v>4.99</v>
      </c>
      <c r="D21" s="13">
        <v>2.287</v>
      </c>
      <c r="E21" s="13">
        <v>0.589</v>
      </c>
      <c r="F21" s="13">
        <v>31.034</v>
      </c>
      <c r="G21" s="13">
        <v>1889.228</v>
      </c>
      <c r="H21" s="14">
        <v>102.4</v>
      </c>
      <c r="I21" s="13">
        <v>1999.035</v>
      </c>
      <c r="J21" s="20">
        <v>191.13</v>
      </c>
      <c r="K21" s="2"/>
    </row>
    <row r="22" spans="2:11" ht="13.5">
      <c r="B22" s="19"/>
      <c r="C22" s="13">
        <v>5.012</v>
      </c>
      <c r="D22" s="13">
        <v>2.293</v>
      </c>
      <c r="E22" s="13">
        <v>0.653</v>
      </c>
      <c r="F22" s="13">
        <v>30.793</v>
      </c>
      <c r="G22" s="13">
        <v>1710.823</v>
      </c>
      <c r="H22" s="14">
        <v>92.7</v>
      </c>
      <c r="I22" s="13">
        <v>1817.745</v>
      </c>
      <c r="J22" s="20"/>
      <c r="K22" s="2"/>
    </row>
    <row r="23" spans="2:11" ht="13.5">
      <c r="B23" s="19"/>
      <c r="C23" s="13">
        <v>5.013</v>
      </c>
      <c r="D23" s="13">
        <v>2.294</v>
      </c>
      <c r="E23" s="13">
        <v>0.62</v>
      </c>
      <c r="F23" s="13">
        <v>30.204</v>
      </c>
      <c r="G23" s="13">
        <v>1802.409</v>
      </c>
      <c r="H23" s="14">
        <v>97.7</v>
      </c>
      <c r="I23" s="13">
        <v>1917.206</v>
      </c>
      <c r="J23" s="20"/>
      <c r="K23" s="2"/>
    </row>
    <row r="24" spans="2:11" ht="13.5">
      <c r="B24" s="19" t="s">
        <v>44</v>
      </c>
      <c r="C24" s="13">
        <v>5.002</v>
      </c>
      <c r="D24" s="13">
        <v>1.91</v>
      </c>
      <c r="E24" s="13">
        <v>0.512</v>
      </c>
      <c r="F24" s="13">
        <v>29.009</v>
      </c>
      <c r="G24" s="13">
        <v>2629.461</v>
      </c>
      <c r="H24" s="14">
        <v>142.5</v>
      </c>
      <c r="I24" s="13">
        <v>2797.429</v>
      </c>
      <c r="J24" s="20">
        <v>284.79</v>
      </c>
      <c r="K24" s="2"/>
    </row>
    <row r="25" spans="2:11" ht="13.5">
      <c r="B25" s="19"/>
      <c r="C25" s="13">
        <v>4.992</v>
      </c>
      <c r="D25" s="13">
        <v>1.936</v>
      </c>
      <c r="E25" s="13">
        <v>0.477</v>
      </c>
      <c r="F25" s="13">
        <v>29.599</v>
      </c>
      <c r="G25" s="13">
        <v>2778.95</v>
      </c>
      <c r="H25" s="14">
        <v>150.6</v>
      </c>
      <c r="I25" s="13">
        <v>2948.621</v>
      </c>
      <c r="J25" s="20"/>
      <c r="K25" s="2"/>
    </row>
    <row r="26" spans="2:11" ht="13.5">
      <c r="B26" s="21"/>
      <c r="C26" s="15">
        <v>4.99</v>
      </c>
      <c r="D26" s="15">
        <v>1.94</v>
      </c>
      <c r="E26" s="15">
        <v>0.501</v>
      </c>
      <c r="F26" s="15">
        <v>29.813</v>
      </c>
      <c r="G26" s="15">
        <v>2638.744</v>
      </c>
      <c r="H26" s="16">
        <v>143</v>
      </c>
      <c r="I26" s="15">
        <v>2797.715</v>
      </c>
      <c r="J26" s="22"/>
      <c r="K26" s="2"/>
    </row>
    <row r="27" spans="2:11" ht="13.5">
      <c r="B27" s="2"/>
      <c r="C27" s="10"/>
      <c r="D27" s="10"/>
      <c r="E27" s="10"/>
      <c r="F27" s="10"/>
      <c r="G27" s="10"/>
      <c r="H27" s="10"/>
      <c r="I27" s="10"/>
      <c r="J27" s="10"/>
      <c r="K27" s="2"/>
    </row>
    <row r="28" spans="2:11" ht="13.5">
      <c r="B28" s="2"/>
      <c r="C28" s="10"/>
      <c r="D28" s="10"/>
      <c r="E28" s="10"/>
      <c r="F28" s="10"/>
      <c r="G28" s="10"/>
      <c r="H28" s="10"/>
      <c r="I28" s="10"/>
      <c r="J28" s="10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5">
    <mergeCell ref="B18:B20"/>
    <mergeCell ref="B21:B23"/>
    <mergeCell ref="B24:B26"/>
    <mergeCell ref="J21:J23"/>
    <mergeCell ref="J24:J26"/>
    <mergeCell ref="J6:J8"/>
    <mergeCell ref="J9:J11"/>
    <mergeCell ref="J15:J17"/>
    <mergeCell ref="J18:J20"/>
    <mergeCell ref="J12:J14"/>
    <mergeCell ref="B4:B5"/>
    <mergeCell ref="B6:B8"/>
    <mergeCell ref="B9:B11"/>
    <mergeCell ref="B15:B17"/>
    <mergeCell ref="B12:B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C34" sqref="C34"/>
    </sheetView>
  </sheetViews>
  <sheetFormatPr defaultColWidth="8.88671875" defaultRowHeight="13.5"/>
  <cols>
    <col min="1" max="1" width="3.6640625" style="0" customWidth="1"/>
    <col min="2" max="2" width="7.5546875" style="0" customWidth="1"/>
    <col min="3" max="3" width="7.4453125" style="0" customWidth="1"/>
    <col min="4" max="4" width="11.5546875" style="0" customWidth="1"/>
    <col min="5" max="8" width="8.77734375" style="0" customWidth="1"/>
    <col min="9" max="9" width="2.3359375" style="0" customWidth="1"/>
  </cols>
  <sheetData>
    <row r="2" ht="13.5">
      <c r="D2" s="2"/>
    </row>
    <row r="3" ht="13.5">
      <c r="D3" s="2"/>
    </row>
    <row r="5" spans="1:3" s="1" customFormat="1" ht="15">
      <c r="A5" s="3" t="s">
        <v>0</v>
      </c>
      <c r="B5" s="3" t="s">
        <v>1</v>
      </c>
      <c r="C5" s="3"/>
    </row>
    <row r="7" spans="2:8" ht="13.5">
      <c r="B7" s="18" t="s">
        <v>2</v>
      </c>
      <c r="C7" s="23"/>
      <c r="D7" s="23" t="s">
        <v>3</v>
      </c>
      <c r="E7" s="25" t="s">
        <v>4</v>
      </c>
      <c r="F7" s="4" t="s">
        <v>5</v>
      </c>
      <c r="G7" s="5"/>
      <c r="H7" s="6"/>
    </row>
    <row r="8" spans="2:8" ht="13.5">
      <c r="B8" s="19"/>
      <c r="C8" s="24"/>
      <c r="D8" s="24"/>
      <c r="E8" s="26"/>
      <c r="F8" s="8" t="s">
        <v>6</v>
      </c>
      <c r="G8" s="8" t="s">
        <v>7</v>
      </c>
      <c r="H8" s="9" t="s">
        <v>8</v>
      </c>
    </row>
    <row r="9" spans="2:8" ht="13.5">
      <c r="B9" s="7" t="s">
        <v>9</v>
      </c>
      <c r="C9" s="24" t="s">
        <v>11</v>
      </c>
      <c r="D9" s="24" t="s">
        <v>19</v>
      </c>
      <c r="E9" s="29">
        <f>AVERAGE(Sheet4!H6:H8)</f>
        <v>14.333333333333334</v>
      </c>
      <c r="F9" s="24">
        <v>28</v>
      </c>
      <c r="G9" s="24">
        <v>32</v>
      </c>
      <c r="H9" s="27">
        <v>37</v>
      </c>
    </row>
    <row r="10" spans="2:8" ht="13.5">
      <c r="B10" s="7" t="s">
        <v>10</v>
      </c>
      <c r="C10" s="24"/>
      <c r="D10" s="24"/>
      <c r="E10" s="29"/>
      <c r="F10" s="24"/>
      <c r="G10" s="24"/>
      <c r="H10" s="27"/>
    </row>
    <row r="11" spans="2:8" ht="13.5">
      <c r="B11" s="7" t="s">
        <v>9</v>
      </c>
      <c r="C11" s="24" t="s">
        <v>12</v>
      </c>
      <c r="D11" s="24" t="s">
        <v>21</v>
      </c>
      <c r="E11" s="29">
        <f>AVERAGE(Sheet4!H9:H11)</f>
        <v>24.36666666666667</v>
      </c>
      <c r="F11" s="24">
        <v>47</v>
      </c>
      <c r="G11" s="24">
        <v>55</v>
      </c>
      <c r="H11" s="27">
        <v>63</v>
      </c>
    </row>
    <row r="12" spans="2:8" ht="13.5">
      <c r="B12" s="7" t="s">
        <v>10</v>
      </c>
      <c r="C12" s="24"/>
      <c r="D12" s="24"/>
      <c r="E12" s="29"/>
      <c r="F12" s="24"/>
      <c r="G12" s="24"/>
      <c r="H12" s="27"/>
    </row>
    <row r="13" spans="2:8" ht="13.5">
      <c r="B13" s="7" t="s">
        <v>9</v>
      </c>
      <c r="C13" s="24" t="s">
        <v>46</v>
      </c>
      <c r="D13" s="24" t="s">
        <v>47</v>
      </c>
      <c r="E13" s="32">
        <v>45.67</v>
      </c>
      <c r="F13" s="24">
        <v>89</v>
      </c>
      <c r="G13" s="24">
        <v>104</v>
      </c>
      <c r="H13" s="27">
        <v>119</v>
      </c>
    </row>
    <row r="14" spans="2:8" ht="13.5">
      <c r="B14" s="7" t="s">
        <v>48</v>
      </c>
      <c r="C14" s="24"/>
      <c r="D14" s="24"/>
      <c r="E14" s="32"/>
      <c r="F14" s="24"/>
      <c r="G14" s="24"/>
      <c r="H14" s="27"/>
    </row>
    <row r="15" spans="2:8" ht="13.5">
      <c r="B15" s="7" t="s">
        <v>9</v>
      </c>
      <c r="C15" s="24" t="s">
        <v>14</v>
      </c>
      <c r="D15" s="24" t="s">
        <v>17</v>
      </c>
      <c r="E15" s="29">
        <f>AVERAGE(Sheet4!H15:H17)</f>
        <v>58.36666666666667</v>
      </c>
      <c r="F15" s="24">
        <v>113</v>
      </c>
      <c r="G15" s="24">
        <v>131</v>
      </c>
      <c r="H15" s="27">
        <v>150</v>
      </c>
    </row>
    <row r="16" spans="2:8" ht="13.5">
      <c r="B16" s="7" t="s">
        <v>10</v>
      </c>
      <c r="C16" s="24"/>
      <c r="D16" s="24"/>
      <c r="E16" s="29"/>
      <c r="F16" s="24"/>
      <c r="G16" s="24"/>
      <c r="H16" s="27"/>
    </row>
    <row r="17" spans="2:8" ht="13.5">
      <c r="B17" s="7" t="s">
        <v>9</v>
      </c>
      <c r="C17" s="24" t="s">
        <v>13</v>
      </c>
      <c r="D17" s="24" t="s">
        <v>17</v>
      </c>
      <c r="E17" s="29">
        <f>AVERAGE(Sheet4!H18:H20)</f>
        <v>60.93333333333334</v>
      </c>
      <c r="F17" s="24">
        <v>118</v>
      </c>
      <c r="G17" s="24">
        <v>140</v>
      </c>
      <c r="H17" s="27">
        <v>160</v>
      </c>
    </row>
    <row r="18" spans="2:8" ht="13.5">
      <c r="B18" s="7" t="s">
        <v>10</v>
      </c>
      <c r="C18" s="24"/>
      <c r="D18" s="24"/>
      <c r="E18" s="29"/>
      <c r="F18" s="24"/>
      <c r="G18" s="24"/>
      <c r="H18" s="27"/>
    </row>
    <row r="19" spans="2:8" ht="13.5">
      <c r="B19" s="19" t="s">
        <v>9</v>
      </c>
      <c r="C19" s="24" t="s">
        <v>15</v>
      </c>
      <c r="D19" s="24" t="s">
        <v>20</v>
      </c>
      <c r="E19" s="29">
        <f>AVERAGE(Sheet4!H21:H23)</f>
        <v>97.60000000000001</v>
      </c>
      <c r="F19" s="24">
        <v>191</v>
      </c>
      <c r="G19" s="24">
        <v>222</v>
      </c>
      <c r="H19" s="27">
        <v>254</v>
      </c>
    </row>
    <row r="20" spans="2:8" ht="13.5">
      <c r="B20" s="19"/>
      <c r="C20" s="24"/>
      <c r="D20" s="24"/>
      <c r="E20" s="29"/>
      <c r="F20" s="24"/>
      <c r="G20" s="24"/>
      <c r="H20" s="27"/>
    </row>
    <row r="21" spans="2:8" ht="13.5">
      <c r="B21" s="19" t="s">
        <v>9</v>
      </c>
      <c r="C21" s="24" t="s">
        <v>16</v>
      </c>
      <c r="D21" s="24" t="s">
        <v>18</v>
      </c>
      <c r="E21" s="29">
        <f>AVERAGE(Sheet4!H24:H26)</f>
        <v>145.36666666666667</v>
      </c>
      <c r="F21" s="24">
        <v>284</v>
      </c>
      <c r="G21" s="24">
        <v>331</v>
      </c>
      <c r="H21" s="27">
        <v>378</v>
      </c>
    </row>
    <row r="22" spans="2:8" ht="13.5">
      <c r="B22" s="21"/>
      <c r="C22" s="28"/>
      <c r="D22" s="28"/>
      <c r="E22" s="30"/>
      <c r="F22" s="28"/>
      <c r="G22" s="28"/>
      <c r="H22" s="31"/>
    </row>
  </sheetData>
  <mergeCells count="47">
    <mergeCell ref="H13:H14"/>
    <mergeCell ref="D13:D14"/>
    <mergeCell ref="E13:E14"/>
    <mergeCell ref="F13:F14"/>
    <mergeCell ref="G13:G14"/>
    <mergeCell ref="B19:B20"/>
    <mergeCell ref="B21:B22"/>
    <mergeCell ref="D17:D18"/>
    <mergeCell ref="H19:H20"/>
    <mergeCell ref="C17:C18"/>
    <mergeCell ref="D19:D20"/>
    <mergeCell ref="E17:E18"/>
    <mergeCell ref="F17:F18"/>
    <mergeCell ref="G17:G18"/>
    <mergeCell ref="H17:H18"/>
    <mergeCell ref="E19:E20"/>
    <mergeCell ref="F19:F20"/>
    <mergeCell ref="G19:G20"/>
    <mergeCell ref="H21:H22"/>
    <mergeCell ref="D21:D22"/>
    <mergeCell ref="E21:E22"/>
    <mergeCell ref="F21:F22"/>
    <mergeCell ref="G21:G22"/>
    <mergeCell ref="H11:H12"/>
    <mergeCell ref="C15:C16"/>
    <mergeCell ref="D15:D16"/>
    <mergeCell ref="E15:E16"/>
    <mergeCell ref="F15:F16"/>
    <mergeCell ref="G15:G16"/>
    <mergeCell ref="H15:H16"/>
    <mergeCell ref="D11:D12"/>
    <mergeCell ref="E11:E12"/>
    <mergeCell ref="F11:F12"/>
    <mergeCell ref="G11:G12"/>
    <mergeCell ref="D9:D10"/>
    <mergeCell ref="E9:E10"/>
    <mergeCell ref="F9:F10"/>
    <mergeCell ref="G9:G10"/>
    <mergeCell ref="C19:C20"/>
    <mergeCell ref="C21:C22"/>
    <mergeCell ref="C9:C10"/>
    <mergeCell ref="C11:C12"/>
    <mergeCell ref="C13:C14"/>
    <mergeCell ref="D7:D8"/>
    <mergeCell ref="E7:E8"/>
    <mergeCell ref="B7:C8"/>
    <mergeCell ref="H9:H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(주)조일기업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기술개발부</dc:creator>
  <cp:keywords/>
  <dc:description/>
  <cp:lastModifiedBy>이상혁</cp:lastModifiedBy>
  <cp:lastPrinted>2004-03-08T09:54:16Z</cp:lastPrinted>
  <dcterms:created xsi:type="dcterms:W3CDTF">2001-10-31T05:35:56Z</dcterms:created>
  <dcterms:modified xsi:type="dcterms:W3CDTF">2004-03-08T10:34:36Z</dcterms:modified>
  <cp:category/>
  <cp:version/>
  <cp:contentType/>
  <cp:contentStatus/>
</cp:coreProperties>
</file>